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5180" windowHeight="11640" activeTab="0"/>
  </bookViews>
  <sheets>
    <sheet name="IngresosF5" sheetId="1" r:id="rId1"/>
  </sheets>
  <definedNames>
    <definedName name="_xlnm.Print_Titles" localSheetId="0">'IngresosF5'!$1:$1</definedName>
  </definedNames>
  <calcPr fullCalcOnLoad="1"/>
</workbook>
</file>

<file path=xl/sharedStrings.xml><?xml version="1.0" encoding="utf-8"?>
<sst xmlns="http://schemas.openxmlformats.org/spreadsheetml/2006/main" count="85" uniqueCount="65">
  <si>
    <t>CUENTA</t>
  </si>
  <si>
    <t>SUBCUENTA</t>
  </si>
  <si>
    <t>DESCRIPCION</t>
  </si>
  <si>
    <t>CAPITULO 1000</t>
  </si>
  <si>
    <t>CAPITULO 2000</t>
  </si>
  <si>
    <t>CAPITULO 3000</t>
  </si>
  <si>
    <t>CAPITULO 4000</t>
  </si>
  <si>
    <t>INGRESO CORRIENTE</t>
  </si>
  <si>
    <t>CAPITULO 5000</t>
  </si>
  <si>
    <t>PARTIDA 5206</t>
  </si>
  <si>
    <t>PARTIDA 5401</t>
  </si>
  <si>
    <t>PARTIDA 5501</t>
  </si>
  <si>
    <t>CAPITULO 6000</t>
  </si>
  <si>
    <t>INGRESO INVERSION</t>
  </si>
  <si>
    <t>INGRESO TOTAL</t>
  </si>
  <si>
    <t>PRYID</t>
  </si>
  <si>
    <t>Total general</t>
  </si>
  <si>
    <t>60107 - FONDOS EN ADMINISTRACION</t>
  </si>
  <si>
    <t>6010770002</t>
  </si>
  <si>
    <t>PY. CONTADOR DE MOSCAS-UCD</t>
  </si>
  <si>
    <t>6010770006</t>
  </si>
  <si>
    <t>PY.INTEL DR. A. TORRES J.</t>
  </si>
  <si>
    <t>6010770008</t>
  </si>
  <si>
    <t>PY.MANTO. ALA RED DE IMAGENOLOGIA DRA.FEREGRINO</t>
  </si>
  <si>
    <t>6010770011</t>
  </si>
  <si>
    <t>PY.TECNOLOGICA DE MEMS DR.WILFRIDO</t>
  </si>
  <si>
    <t>6010770013</t>
  </si>
  <si>
    <t>PY.INTEL-INV DR.A.TORRES</t>
  </si>
  <si>
    <t>6010770015</t>
  </si>
  <si>
    <t>PY.LAB/MEMS-FUMEC-06 DR.TORRES</t>
  </si>
  <si>
    <t>6010770016</t>
  </si>
  <si>
    <t>PY.INTEL 2007-09 DR. EDMUNDO G.</t>
  </si>
  <si>
    <t>6010770017</t>
  </si>
  <si>
    <t>PY.FP-2006-1237 FUMEC GOB.ESTADO DR.ALFONSO TORRES</t>
  </si>
  <si>
    <t>6010770019</t>
  </si>
  <si>
    <t>GTM 2007 GOB.DEL EDO.</t>
  </si>
  <si>
    <t>6010770020</t>
  </si>
  <si>
    <t>PY.IEEE INT. DR. SARMIENTO</t>
  </si>
  <si>
    <t>6010770022</t>
  </si>
  <si>
    <t>PY.HORNO SOLAR UNAM DR.VAQUEZ SERGIO</t>
  </si>
  <si>
    <t>6010770023</t>
  </si>
  <si>
    <t>PY. INTEL DR. MURPHY ARTEAGA</t>
  </si>
  <si>
    <t>6010770024</t>
  </si>
  <si>
    <t>PY. IEEE/FREECALE DR.MURPHY</t>
  </si>
  <si>
    <t>6010770025</t>
  </si>
  <si>
    <t>PY. SEMICONDUCTORES-FAUSA/DR. RUBEN RAMOS</t>
  </si>
  <si>
    <t>6010770026</t>
  </si>
  <si>
    <t>PY. D3 TARGETING T-WREX DR. SUCAR</t>
  </si>
  <si>
    <t>6010770027</t>
  </si>
  <si>
    <t>PY.CONV.CONANP/23 DRA. ARETXAGA</t>
  </si>
  <si>
    <t>6010770028</t>
  </si>
  <si>
    <t>PY. INTEL DR. CUMPLIDO</t>
  </si>
  <si>
    <t>6010770029</t>
  </si>
  <si>
    <t>CONTRATO QUERETARO OMDAJ/430/08DR. CUMPLIDO</t>
  </si>
  <si>
    <t>6010770030</t>
  </si>
  <si>
    <t>PY. FUNDACION CIDA DR. GRANADOS</t>
  </si>
  <si>
    <t>6010770031</t>
  </si>
  <si>
    <t>CONTRATO ENERNAT DR. VAZQUEZ</t>
  </si>
  <si>
    <t>6010770032</t>
  </si>
  <si>
    <t>PY.FUNDACION CIDA-INSUMOS DR. GRANADOS</t>
  </si>
  <si>
    <t>60108 - CONVENIOS DE COLABORACION.</t>
  </si>
  <si>
    <t>6010870001</t>
  </si>
  <si>
    <t>PY.TEXAS INSTRUMENTS: GUILLERMO E.</t>
  </si>
  <si>
    <t>Total 60107 - FONDOS EN ADMINISTRACION</t>
  </si>
  <si>
    <t>Total 60108 - CONVENIOS DE COLABORACION.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</si>
</sst>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38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NumberFormat="1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zoomScalePageLayoutView="0" workbookViewId="0" topLeftCell="D1">
      <pane ySplit="1" topLeftCell="A2" activePane="bottomLeft" state="frozen"/>
      <selection pane="topLeft" activeCell="A1" sqref="A1"/>
      <selection pane="bottomLeft" activeCell="A1" sqref="A1:O26"/>
    </sheetView>
  </sheetViews>
  <sheetFormatPr defaultColWidth="11.421875" defaultRowHeight="13.5" customHeight="1" outlineLevelRow="2"/>
  <cols>
    <col min="1" max="1" width="5.28125" style="1" customWidth="1"/>
    <col min="2" max="2" width="12.7109375" style="1" customWidth="1"/>
    <col min="3" max="3" width="45.7109375" style="1" bestFit="1" customWidth="1"/>
    <col min="4" max="4" width="9.57421875" style="6" bestFit="1" customWidth="1"/>
    <col min="5" max="6" width="10.00390625" style="6" bestFit="1" customWidth="1"/>
    <col min="7" max="7" width="9.57421875" style="6" bestFit="1" customWidth="1"/>
    <col min="8" max="8" width="11.28125" style="6" bestFit="1" customWidth="1"/>
    <col min="9" max="9" width="10.00390625" style="6" bestFit="1" customWidth="1"/>
    <col min="10" max="12" width="8.28125" style="6" bestFit="1" customWidth="1"/>
    <col min="13" max="13" width="9.57421875" style="6" bestFit="1" customWidth="1"/>
    <col min="14" max="14" width="10.421875" style="6" bestFit="1" customWidth="1"/>
    <col min="15" max="15" width="10.00390625" style="6" bestFit="1" customWidth="1"/>
    <col min="16" max="16" width="0" style="1" hidden="1" customWidth="1"/>
    <col min="17" max="16384" width="11.421875" style="1" customWidth="1"/>
  </cols>
  <sheetData>
    <row r="1" spans="1:16" ht="31.5" customHeight="1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4" t="s">
        <v>15</v>
      </c>
    </row>
    <row r="2" spans="1:16" ht="13.5" customHeight="1" outlineLevel="2">
      <c r="A2" s="2" t="s">
        <v>17</v>
      </c>
      <c r="B2" s="2" t="s">
        <v>18</v>
      </c>
      <c r="C2" s="2" t="s">
        <v>19</v>
      </c>
      <c r="D2" s="7">
        <v>0</v>
      </c>
      <c r="E2" s="7">
        <v>0</v>
      </c>
      <c r="F2" s="7">
        <v>0</v>
      </c>
      <c r="G2" s="7">
        <v>0</v>
      </c>
      <c r="H2" s="7">
        <f>D2+E2+F2+G2</f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f>M2+L2+K2+J2+I2</f>
        <v>0</v>
      </c>
      <c r="O2" s="7">
        <f>H2+N2</f>
        <v>0</v>
      </c>
      <c r="P2" s="2">
        <v>159</v>
      </c>
    </row>
    <row r="3" spans="1:16" ht="13.5" customHeight="1" outlineLevel="2">
      <c r="A3" s="2" t="s">
        <v>17</v>
      </c>
      <c r="B3" s="2" t="s">
        <v>20</v>
      </c>
      <c r="C3" s="2" t="s">
        <v>21</v>
      </c>
      <c r="D3" s="7">
        <v>0</v>
      </c>
      <c r="E3" s="7">
        <v>0</v>
      </c>
      <c r="F3" s="7">
        <v>0</v>
      </c>
      <c r="G3" s="7">
        <v>0</v>
      </c>
      <c r="H3" s="7">
        <f aca="true" t="shared" si="0" ref="H3:H24">D3+E3+F3+G3</f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f aca="true" t="shared" si="1" ref="N3:N24">M3+L3+K3+J3+I3</f>
        <v>0</v>
      </c>
      <c r="O3" s="7">
        <f aca="true" t="shared" si="2" ref="O3:O24">H3+N3</f>
        <v>0</v>
      </c>
      <c r="P3" s="2">
        <v>221</v>
      </c>
    </row>
    <row r="4" spans="1:16" ht="13.5" customHeight="1" outlineLevel="2">
      <c r="A4" s="2" t="s">
        <v>17</v>
      </c>
      <c r="B4" s="2" t="s">
        <v>22</v>
      </c>
      <c r="C4" s="2" t="s">
        <v>23</v>
      </c>
      <c r="D4" s="7">
        <v>0</v>
      </c>
      <c r="E4" s="7">
        <v>0</v>
      </c>
      <c r="F4" s="7">
        <v>0</v>
      </c>
      <c r="G4" s="7">
        <v>0</v>
      </c>
      <c r="H4" s="7">
        <f t="shared" si="0"/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f t="shared" si="1"/>
        <v>0</v>
      </c>
      <c r="O4" s="7">
        <f t="shared" si="2"/>
        <v>0</v>
      </c>
      <c r="P4" s="2">
        <v>245</v>
      </c>
    </row>
    <row r="5" spans="1:16" ht="13.5" customHeight="1" outlineLevel="2">
      <c r="A5" s="2" t="s">
        <v>17</v>
      </c>
      <c r="B5" s="2" t="s">
        <v>24</v>
      </c>
      <c r="C5" s="2" t="s">
        <v>25</v>
      </c>
      <c r="D5" s="7">
        <v>0</v>
      </c>
      <c r="E5" s="7">
        <v>0</v>
      </c>
      <c r="F5" s="7">
        <v>0</v>
      </c>
      <c r="G5" s="7">
        <v>0</v>
      </c>
      <c r="H5" s="7">
        <f t="shared" si="0"/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f t="shared" si="1"/>
        <v>0</v>
      </c>
      <c r="O5" s="7">
        <f t="shared" si="2"/>
        <v>0</v>
      </c>
      <c r="P5" s="2">
        <v>249</v>
      </c>
    </row>
    <row r="6" spans="1:16" ht="13.5" customHeight="1" outlineLevel="2">
      <c r="A6" s="2" t="s">
        <v>17</v>
      </c>
      <c r="B6" s="2" t="s">
        <v>26</v>
      </c>
      <c r="C6" s="2" t="s">
        <v>27</v>
      </c>
      <c r="D6" s="7">
        <v>0</v>
      </c>
      <c r="E6" s="7">
        <v>0</v>
      </c>
      <c r="F6" s="7">
        <v>0</v>
      </c>
      <c r="G6" s="7">
        <v>0</v>
      </c>
      <c r="H6" s="7">
        <f t="shared" si="0"/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f t="shared" si="1"/>
        <v>0</v>
      </c>
      <c r="O6" s="7">
        <f t="shared" si="2"/>
        <v>0</v>
      </c>
      <c r="P6" s="2">
        <v>257</v>
      </c>
    </row>
    <row r="7" spans="1:16" ht="13.5" customHeight="1" outlineLevel="2">
      <c r="A7" s="2" t="s">
        <v>17</v>
      </c>
      <c r="B7" s="2" t="s">
        <v>28</v>
      </c>
      <c r="C7" s="2" t="s">
        <v>29</v>
      </c>
      <c r="D7" s="7">
        <v>0</v>
      </c>
      <c r="E7" s="7">
        <v>0</v>
      </c>
      <c r="F7" s="7">
        <v>0</v>
      </c>
      <c r="G7" s="7">
        <v>0</v>
      </c>
      <c r="H7" s="7">
        <f t="shared" si="0"/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f t="shared" si="1"/>
        <v>0</v>
      </c>
      <c r="O7" s="7">
        <f t="shared" si="2"/>
        <v>0</v>
      </c>
      <c r="P7" s="2">
        <v>277</v>
      </c>
    </row>
    <row r="8" spans="1:16" ht="13.5" customHeight="1" outlineLevel="2">
      <c r="A8" s="2" t="s">
        <v>17</v>
      </c>
      <c r="B8" s="2" t="s">
        <v>30</v>
      </c>
      <c r="C8" s="2" t="s">
        <v>31</v>
      </c>
      <c r="D8" s="7">
        <v>0</v>
      </c>
      <c r="E8" s="7">
        <v>165129.6</v>
      </c>
      <c r="F8" s="7">
        <v>82564.8</v>
      </c>
      <c r="G8" s="7">
        <v>0</v>
      </c>
      <c r="H8" s="7">
        <f t="shared" si="0"/>
        <v>247694.40000000002</v>
      </c>
      <c r="I8" s="7">
        <v>96325.6</v>
      </c>
      <c r="J8" s="7">
        <v>0</v>
      </c>
      <c r="K8" s="7">
        <v>0</v>
      </c>
      <c r="L8" s="7">
        <v>0</v>
      </c>
      <c r="M8" s="7">
        <v>0</v>
      </c>
      <c r="N8" s="7">
        <f t="shared" si="1"/>
        <v>96325.6</v>
      </c>
      <c r="O8" s="7">
        <f t="shared" si="2"/>
        <v>344020</v>
      </c>
      <c r="P8" s="2">
        <v>279</v>
      </c>
    </row>
    <row r="9" spans="1:16" ht="13.5" customHeight="1" outlineLevel="2">
      <c r="A9" s="2" t="s">
        <v>17</v>
      </c>
      <c r="B9" s="2" t="s">
        <v>32</v>
      </c>
      <c r="C9" s="2" t="s">
        <v>33</v>
      </c>
      <c r="D9" s="7">
        <v>0</v>
      </c>
      <c r="E9" s="7">
        <v>0</v>
      </c>
      <c r="F9" s="7">
        <v>0</v>
      </c>
      <c r="G9" s="7">
        <v>0</v>
      </c>
      <c r="H9" s="7">
        <f t="shared" si="0"/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f t="shared" si="1"/>
        <v>0</v>
      </c>
      <c r="O9" s="7">
        <f t="shared" si="2"/>
        <v>0</v>
      </c>
      <c r="P9" s="2">
        <v>286</v>
      </c>
    </row>
    <row r="10" spans="1:16" ht="13.5" customHeight="1" outlineLevel="2">
      <c r="A10" s="2" t="s">
        <v>17</v>
      </c>
      <c r="B10" s="2" t="s">
        <v>34</v>
      </c>
      <c r="C10" s="2" t="s">
        <v>35</v>
      </c>
      <c r="D10" s="7">
        <v>0</v>
      </c>
      <c r="E10" s="7">
        <v>0</v>
      </c>
      <c r="F10" s="7">
        <v>0</v>
      </c>
      <c r="G10" s="7">
        <v>0</v>
      </c>
      <c r="H10" s="7">
        <f t="shared" si="0"/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f t="shared" si="1"/>
        <v>0</v>
      </c>
      <c r="O10" s="7">
        <f t="shared" si="2"/>
        <v>0</v>
      </c>
      <c r="P10" s="2">
        <v>304</v>
      </c>
    </row>
    <row r="11" spans="1:16" ht="13.5" customHeight="1" outlineLevel="2">
      <c r="A11" s="2" t="s">
        <v>17</v>
      </c>
      <c r="B11" s="2" t="s">
        <v>36</v>
      </c>
      <c r="C11" s="2" t="s">
        <v>37</v>
      </c>
      <c r="D11" s="7">
        <v>0</v>
      </c>
      <c r="E11" s="7">
        <v>0</v>
      </c>
      <c r="F11" s="7">
        <v>70987.5</v>
      </c>
      <c r="G11" s="7">
        <v>0</v>
      </c>
      <c r="H11" s="7">
        <f t="shared" si="0"/>
        <v>70987.5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 t="shared" si="1"/>
        <v>0</v>
      </c>
      <c r="O11" s="7">
        <f t="shared" si="2"/>
        <v>70987.5</v>
      </c>
      <c r="P11" s="2">
        <v>321</v>
      </c>
    </row>
    <row r="12" spans="1:16" ht="13.5" customHeight="1" outlineLevel="2">
      <c r="A12" s="2" t="s">
        <v>17</v>
      </c>
      <c r="B12" s="2" t="s">
        <v>38</v>
      </c>
      <c r="C12" s="2" t="s">
        <v>39</v>
      </c>
      <c r="D12" s="7">
        <v>0</v>
      </c>
      <c r="E12" s="7">
        <v>767826.09</v>
      </c>
      <c r="F12" s="7">
        <v>260000</v>
      </c>
      <c r="G12" s="7">
        <v>20000</v>
      </c>
      <c r="H12" s="7">
        <f t="shared" si="0"/>
        <v>1047826.09</v>
      </c>
      <c r="I12" s="7">
        <v>300000</v>
      </c>
      <c r="J12" s="7">
        <v>0</v>
      </c>
      <c r="K12" s="7">
        <v>0</v>
      </c>
      <c r="L12" s="7">
        <v>0</v>
      </c>
      <c r="M12" s="7">
        <v>0</v>
      </c>
      <c r="N12" s="7">
        <f t="shared" si="1"/>
        <v>300000</v>
      </c>
      <c r="O12" s="7">
        <f t="shared" si="2"/>
        <v>1347826.0899999999</v>
      </c>
      <c r="P12" s="2">
        <v>334</v>
      </c>
    </row>
    <row r="13" spans="1:16" ht="13.5" customHeight="1" outlineLevel="2">
      <c r="A13" s="2" t="s">
        <v>17</v>
      </c>
      <c r="B13" s="2" t="s">
        <v>40</v>
      </c>
      <c r="C13" s="2" t="s">
        <v>41</v>
      </c>
      <c r="D13" s="7">
        <v>0</v>
      </c>
      <c r="E13" s="7">
        <v>0</v>
      </c>
      <c r="F13" s="7">
        <v>0</v>
      </c>
      <c r="G13" s="7">
        <v>0</v>
      </c>
      <c r="H13" s="7">
        <f t="shared" si="0"/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f t="shared" si="1"/>
        <v>0</v>
      </c>
      <c r="O13" s="7">
        <f t="shared" si="2"/>
        <v>0</v>
      </c>
      <c r="P13" s="2">
        <v>347</v>
      </c>
    </row>
    <row r="14" spans="1:16" ht="13.5" customHeight="1" outlineLevel="2">
      <c r="A14" s="2" t="s">
        <v>17</v>
      </c>
      <c r="B14" s="2" t="s">
        <v>42</v>
      </c>
      <c r="C14" s="2" t="s">
        <v>43</v>
      </c>
      <c r="D14" s="7">
        <v>0</v>
      </c>
      <c r="E14" s="7">
        <v>0</v>
      </c>
      <c r="F14" s="7">
        <v>0</v>
      </c>
      <c r="G14" s="7">
        <v>0</v>
      </c>
      <c r="H14" s="7">
        <f t="shared" si="0"/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f t="shared" si="1"/>
        <v>0</v>
      </c>
      <c r="O14" s="7">
        <f t="shared" si="2"/>
        <v>0</v>
      </c>
      <c r="P14" s="2">
        <v>355</v>
      </c>
    </row>
    <row r="15" spans="1:16" ht="13.5" customHeight="1" outlineLevel="2">
      <c r="A15" s="2" t="s">
        <v>17</v>
      </c>
      <c r="B15" s="2" t="s">
        <v>44</v>
      </c>
      <c r="C15" s="2" t="s">
        <v>45</v>
      </c>
      <c r="D15" s="7">
        <v>0</v>
      </c>
      <c r="E15" s="7">
        <v>13110.3</v>
      </c>
      <c r="F15" s="7">
        <v>17043.39</v>
      </c>
      <c r="G15" s="7">
        <v>0</v>
      </c>
      <c r="H15" s="7">
        <f t="shared" si="0"/>
        <v>30153.69</v>
      </c>
      <c r="I15" s="7">
        <v>15732.36</v>
      </c>
      <c r="J15" s="7">
        <v>0</v>
      </c>
      <c r="K15" s="7">
        <v>0</v>
      </c>
      <c r="L15" s="7">
        <v>0</v>
      </c>
      <c r="M15" s="7">
        <v>0</v>
      </c>
      <c r="N15" s="7">
        <f t="shared" si="1"/>
        <v>15732.36</v>
      </c>
      <c r="O15" s="7">
        <f t="shared" si="2"/>
        <v>45886.05</v>
      </c>
      <c r="P15" s="2">
        <v>357</v>
      </c>
    </row>
    <row r="16" spans="1:16" ht="13.5" customHeight="1" outlineLevel="2">
      <c r="A16" s="2" t="s">
        <v>17</v>
      </c>
      <c r="B16" s="2" t="s">
        <v>46</v>
      </c>
      <c r="C16" s="2" t="s">
        <v>47</v>
      </c>
      <c r="D16" s="7">
        <v>0</v>
      </c>
      <c r="E16" s="7">
        <v>95657.51</v>
      </c>
      <c r="F16" s="7">
        <v>31454.81</v>
      </c>
      <c r="G16" s="7">
        <v>84311.77</v>
      </c>
      <c r="H16" s="7">
        <f t="shared" si="0"/>
        <v>211424.09</v>
      </c>
      <c r="I16" s="7">
        <v>27208.66</v>
      </c>
      <c r="J16" s="7">
        <v>0</v>
      </c>
      <c r="K16" s="7">
        <v>0</v>
      </c>
      <c r="L16" s="7">
        <v>0</v>
      </c>
      <c r="M16" s="7">
        <v>0</v>
      </c>
      <c r="N16" s="7">
        <f t="shared" si="1"/>
        <v>27208.66</v>
      </c>
      <c r="O16" s="7">
        <f t="shared" si="2"/>
        <v>238632.75</v>
      </c>
      <c r="P16" s="2">
        <v>358</v>
      </c>
    </row>
    <row r="17" spans="1:16" ht="13.5" customHeight="1" outlineLevel="2">
      <c r="A17" s="2" t="s">
        <v>17</v>
      </c>
      <c r="B17" s="2" t="s">
        <v>48</v>
      </c>
      <c r="C17" s="2" t="s">
        <v>49</v>
      </c>
      <c r="D17" s="7">
        <v>0</v>
      </c>
      <c r="E17" s="7">
        <v>0</v>
      </c>
      <c r="F17" s="7">
        <v>0</v>
      </c>
      <c r="G17" s="7">
        <v>0</v>
      </c>
      <c r="H17" s="7">
        <f t="shared" si="0"/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f t="shared" si="1"/>
        <v>0</v>
      </c>
      <c r="O17" s="7">
        <f t="shared" si="2"/>
        <v>0</v>
      </c>
      <c r="P17" s="2">
        <v>363</v>
      </c>
    </row>
    <row r="18" spans="1:16" ht="13.5" customHeight="1" outlineLevel="2">
      <c r="A18" s="2" t="s">
        <v>17</v>
      </c>
      <c r="B18" s="2" t="s">
        <v>50</v>
      </c>
      <c r="C18" s="2" t="s">
        <v>51</v>
      </c>
      <c r="D18" s="7">
        <v>0</v>
      </c>
      <c r="E18" s="7">
        <v>94034</v>
      </c>
      <c r="F18" s="7">
        <v>108500</v>
      </c>
      <c r="G18" s="7">
        <v>86800</v>
      </c>
      <c r="H18" s="7">
        <f t="shared" si="0"/>
        <v>289334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f t="shared" si="1"/>
        <v>0</v>
      </c>
      <c r="O18" s="7">
        <f t="shared" si="2"/>
        <v>289334</v>
      </c>
      <c r="P18" s="2">
        <v>397</v>
      </c>
    </row>
    <row r="19" spans="1:16" ht="13.5" customHeight="1" outlineLevel="2">
      <c r="A19" s="2" t="s">
        <v>17</v>
      </c>
      <c r="B19" s="2" t="s">
        <v>52</v>
      </c>
      <c r="C19" s="2" t="s">
        <v>53</v>
      </c>
      <c r="D19" s="7">
        <v>0</v>
      </c>
      <c r="E19" s="7">
        <v>0</v>
      </c>
      <c r="F19" s="7">
        <v>925000</v>
      </c>
      <c r="G19" s="7">
        <v>0</v>
      </c>
      <c r="H19" s="7">
        <f t="shared" si="0"/>
        <v>925000</v>
      </c>
      <c r="I19" s="7">
        <v>1075000</v>
      </c>
      <c r="J19" s="7">
        <v>0</v>
      </c>
      <c r="K19" s="7">
        <v>0</v>
      </c>
      <c r="L19" s="7">
        <v>0</v>
      </c>
      <c r="M19" s="7">
        <v>0</v>
      </c>
      <c r="N19" s="7">
        <f t="shared" si="1"/>
        <v>1075000</v>
      </c>
      <c r="O19" s="7">
        <f t="shared" si="2"/>
        <v>2000000</v>
      </c>
      <c r="P19" s="2">
        <v>402</v>
      </c>
    </row>
    <row r="20" spans="1:16" ht="13.5" customHeight="1" outlineLevel="2">
      <c r="A20" s="2" t="s">
        <v>17</v>
      </c>
      <c r="B20" s="2" t="s">
        <v>54</v>
      </c>
      <c r="C20" s="2" t="s">
        <v>55</v>
      </c>
      <c r="D20" s="7">
        <v>0</v>
      </c>
      <c r="E20" s="7">
        <v>173600.4</v>
      </c>
      <c r="F20" s="7">
        <v>115733.6</v>
      </c>
      <c r="G20" s="7">
        <v>0</v>
      </c>
      <c r="H20" s="7">
        <f t="shared" si="0"/>
        <v>289334</v>
      </c>
      <c r="I20" s="7">
        <v>289334</v>
      </c>
      <c r="J20" s="7">
        <v>0</v>
      </c>
      <c r="K20" s="7">
        <v>0</v>
      </c>
      <c r="L20" s="7">
        <v>0</v>
      </c>
      <c r="M20" s="7">
        <v>0</v>
      </c>
      <c r="N20" s="7">
        <f t="shared" si="1"/>
        <v>289334</v>
      </c>
      <c r="O20" s="7">
        <f t="shared" si="2"/>
        <v>578668</v>
      </c>
      <c r="P20" s="2">
        <v>401</v>
      </c>
    </row>
    <row r="21" spans="1:16" ht="13.5" customHeight="1" outlineLevel="2">
      <c r="A21" s="2" t="s">
        <v>17</v>
      </c>
      <c r="B21" s="2" t="s">
        <v>56</v>
      </c>
      <c r="C21" s="2" t="s">
        <v>57</v>
      </c>
      <c r="D21" s="7">
        <v>0</v>
      </c>
      <c r="E21" s="7">
        <v>25000</v>
      </c>
      <c r="F21" s="7">
        <v>12500</v>
      </c>
      <c r="G21" s="7">
        <v>5000</v>
      </c>
      <c r="H21" s="7">
        <f t="shared" si="0"/>
        <v>42500</v>
      </c>
      <c r="I21" s="7">
        <v>25000</v>
      </c>
      <c r="J21" s="7">
        <v>0</v>
      </c>
      <c r="K21" s="7">
        <v>0</v>
      </c>
      <c r="L21" s="7">
        <v>0</v>
      </c>
      <c r="M21" s="7">
        <v>0</v>
      </c>
      <c r="N21" s="7">
        <f t="shared" si="1"/>
        <v>25000</v>
      </c>
      <c r="O21" s="7">
        <f t="shared" si="2"/>
        <v>67500</v>
      </c>
      <c r="P21" s="2">
        <v>404</v>
      </c>
    </row>
    <row r="22" spans="1:16" ht="13.5" customHeight="1" outlineLevel="2">
      <c r="A22" s="2" t="s">
        <v>17</v>
      </c>
      <c r="B22" s="2" t="s">
        <v>58</v>
      </c>
      <c r="C22" s="2" t="s">
        <v>59</v>
      </c>
      <c r="D22" s="7">
        <v>0</v>
      </c>
      <c r="E22" s="7">
        <v>24106.32</v>
      </c>
      <c r="F22" s="7">
        <v>24106.32</v>
      </c>
      <c r="G22" s="7">
        <v>0</v>
      </c>
      <c r="H22" s="7">
        <f t="shared" si="0"/>
        <v>48212.64</v>
      </c>
      <c r="I22" s="7">
        <v>72318.96</v>
      </c>
      <c r="J22" s="7">
        <v>0</v>
      </c>
      <c r="K22" s="7">
        <v>0</v>
      </c>
      <c r="L22" s="7">
        <v>0</v>
      </c>
      <c r="M22" s="7">
        <v>0</v>
      </c>
      <c r="N22" s="7">
        <f t="shared" si="1"/>
        <v>72318.96</v>
      </c>
      <c r="O22" s="7">
        <f t="shared" si="2"/>
        <v>120531.6</v>
      </c>
      <c r="P22" s="2">
        <v>405</v>
      </c>
    </row>
    <row r="23" spans="1:16" ht="13.5" customHeight="1" outlineLevel="1">
      <c r="A23" s="10" t="s">
        <v>63</v>
      </c>
      <c r="B23" s="9"/>
      <c r="C23" s="9"/>
      <c r="D23" s="8">
        <f aca="true" t="shared" si="3" ref="D23:O23">SUBTOTAL(9,D2:D22)</f>
        <v>0</v>
      </c>
      <c r="E23" s="8">
        <f t="shared" si="3"/>
        <v>1358464.22</v>
      </c>
      <c r="F23" s="8">
        <f t="shared" si="3"/>
        <v>1647890.4200000002</v>
      </c>
      <c r="G23" s="8">
        <f t="shared" si="3"/>
        <v>196111.77000000002</v>
      </c>
      <c r="H23" s="8">
        <f t="shared" si="3"/>
        <v>3202466.41</v>
      </c>
      <c r="I23" s="8">
        <f t="shared" si="3"/>
        <v>1900919.5799999998</v>
      </c>
      <c r="J23" s="8">
        <f t="shared" si="3"/>
        <v>0</v>
      </c>
      <c r="K23" s="8">
        <f t="shared" si="3"/>
        <v>0</v>
      </c>
      <c r="L23" s="8">
        <f t="shared" si="3"/>
        <v>0</v>
      </c>
      <c r="M23" s="8">
        <f t="shared" si="3"/>
        <v>0</v>
      </c>
      <c r="N23" s="8">
        <f t="shared" si="3"/>
        <v>1900919.5799999998</v>
      </c>
      <c r="O23" s="8">
        <f t="shared" si="3"/>
        <v>5103385.989999999</v>
      </c>
      <c r="P23" s="2"/>
    </row>
    <row r="24" spans="1:16" ht="13.5" customHeight="1" outlineLevel="2">
      <c r="A24" s="2" t="s">
        <v>60</v>
      </c>
      <c r="B24" s="2" t="s">
        <v>61</v>
      </c>
      <c r="C24" s="2" t="s">
        <v>62</v>
      </c>
      <c r="D24" s="7">
        <v>0</v>
      </c>
      <c r="E24" s="7">
        <v>0</v>
      </c>
      <c r="F24" s="7">
        <v>0</v>
      </c>
      <c r="G24" s="7">
        <v>0</v>
      </c>
      <c r="H24" s="7">
        <f t="shared" si="0"/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f t="shared" si="1"/>
        <v>0</v>
      </c>
      <c r="O24" s="7">
        <f t="shared" si="2"/>
        <v>0</v>
      </c>
      <c r="P24" s="2">
        <v>122</v>
      </c>
    </row>
    <row r="25" spans="1:16" ht="13.5" customHeight="1" outlineLevel="1">
      <c r="A25" s="3" t="s">
        <v>64</v>
      </c>
      <c r="B25" s="2"/>
      <c r="C25" s="2"/>
      <c r="D25" s="7">
        <f aca="true" t="shared" si="4" ref="D25:O25">SUBTOTAL(9,D24:D24)</f>
        <v>0</v>
      </c>
      <c r="E25" s="7">
        <f t="shared" si="4"/>
        <v>0</v>
      </c>
      <c r="F25" s="7">
        <f t="shared" si="4"/>
        <v>0</v>
      </c>
      <c r="G25" s="7">
        <f t="shared" si="4"/>
        <v>0</v>
      </c>
      <c r="H25" s="7">
        <f t="shared" si="4"/>
        <v>0</v>
      </c>
      <c r="I25" s="7">
        <f t="shared" si="4"/>
        <v>0</v>
      </c>
      <c r="J25" s="7">
        <f t="shared" si="4"/>
        <v>0</v>
      </c>
      <c r="K25" s="7">
        <f t="shared" si="4"/>
        <v>0</v>
      </c>
      <c r="L25" s="7">
        <f t="shared" si="4"/>
        <v>0</v>
      </c>
      <c r="M25" s="7">
        <f t="shared" si="4"/>
        <v>0</v>
      </c>
      <c r="N25" s="7">
        <f t="shared" si="4"/>
        <v>0</v>
      </c>
      <c r="O25" s="7">
        <f t="shared" si="4"/>
        <v>0</v>
      </c>
      <c r="P25" s="2"/>
    </row>
    <row r="26" spans="1:16" ht="13.5" customHeight="1">
      <c r="A26" s="3" t="s">
        <v>16</v>
      </c>
      <c r="B26" s="2"/>
      <c r="C26" s="2"/>
      <c r="D26" s="7">
        <f aca="true" t="shared" si="5" ref="D26:O26">SUBTOTAL(9,D2:D24)</f>
        <v>0</v>
      </c>
      <c r="E26" s="7">
        <f t="shared" si="5"/>
        <v>1358464.22</v>
      </c>
      <c r="F26" s="7">
        <f t="shared" si="5"/>
        <v>1647890.4200000002</v>
      </c>
      <c r="G26" s="7">
        <f t="shared" si="5"/>
        <v>196111.77000000002</v>
      </c>
      <c r="H26" s="7">
        <f t="shared" si="5"/>
        <v>3202466.41</v>
      </c>
      <c r="I26" s="7">
        <f t="shared" si="5"/>
        <v>1900919.5799999998</v>
      </c>
      <c r="J26" s="7">
        <f t="shared" si="5"/>
        <v>0</v>
      </c>
      <c r="K26" s="7">
        <f t="shared" si="5"/>
        <v>0</v>
      </c>
      <c r="L26" s="7">
        <f t="shared" si="5"/>
        <v>0</v>
      </c>
      <c r="M26" s="7">
        <f t="shared" si="5"/>
        <v>0</v>
      </c>
      <c r="N26" s="7">
        <f t="shared" si="5"/>
        <v>1900919.5799999998</v>
      </c>
      <c r="O26" s="7">
        <f t="shared" si="5"/>
        <v>5103385.989999999</v>
      </c>
      <c r="P26" s="2"/>
    </row>
  </sheetData>
  <sheetProtection/>
  <printOptions horizontalCentered="1"/>
  <pageMargins left="0.2362204724409449" right="0.15748031496062992" top="1.1811023622047245" bottom="0.35433070866141736" header="0.6692913385826772" footer="0.07874015748031496"/>
  <pageSetup fitToHeight="1" fitToWidth="1" horizontalDpi="600" verticalDpi="600" orientation="landscape" scale="77" r:id="rId1"/>
  <headerFooter alignWithMargins="0">
    <oddHeader>&amp;C&amp;"Arial,Negrita"&amp;10INSTITUTO NACIONAL DE ASTROFISICA OPTICA Y ELECTRONICA
INGRESOS DE PROYECTOS EXTERNOS POR CAPITULO
EJERCICIO: 2009    PERIODO: ENERO-JUNIO     F.F.: 5-APOYOS EXTERNOS</oddHeader>
    <oddFooter>&amp;L&amp;"Arial"&amp;8
13-Jul-2009 12:55&amp;R&amp;"Arial"&amp;8Hoja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ALOR CASTAÑUELA</dc:creator>
  <cp:keywords/>
  <dc:description/>
  <cp:lastModifiedBy>INAOE</cp:lastModifiedBy>
  <cp:lastPrinted>2009-08-11T14:24:36Z</cp:lastPrinted>
  <dcterms:created xsi:type="dcterms:W3CDTF">2007-01-12T00:53:36Z</dcterms:created>
  <dcterms:modified xsi:type="dcterms:W3CDTF">2009-09-22T17:39:17Z</dcterms:modified>
  <cp:category/>
  <cp:version/>
  <cp:contentType/>
  <cp:contentStatus/>
</cp:coreProperties>
</file>